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Matrix" sheetId="2" state="visible" r:id="rId2"/>
    <sheet xmlns:r="http://schemas.openxmlformats.org/officeDocument/2006/relationships" name="Dashboar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6">
    <font>
      <name val="Calibri"/>
      <family val="2"/>
      <color theme="1"/>
      <sz val="11"/>
      <scheme val="minor"/>
    </font>
    <font>
      <name val="Aptos"/>
      <b val="1"/>
      <color rgb="001F3656"/>
      <sz val="18"/>
    </font>
    <font>
      <name val="Aptos"/>
      <i val="1"/>
      <color rgb="00304C73"/>
      <sz val="10"/>
    </font>
    <font>
      <name val="Aptos"/>
      <color rgb="00243750"/>
      <sz val="10"/>
    </font>
    <font>
      <name val="Aptos"/>
      <b val="1"/>
      <color rgb="001F3656"/>
      <sz val="10"/>
    </font>
    <font>
      <name val="Aptos"/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7F4EE"/>
      </patternFill>
    </fill>
    <fill>
      <patternFill patternType="solid">
        <fgColor rgb="00E8EEF6"/>
      </patternFill>
    </fill>
    <fill>
      <patternFill patternType="solid">
        <fgColor rgb="001F3656"/>
      </patternFill>
    </fill>
    <fill>
      <patternFill patternType="solid">
        <fgColor rgb="00FFF2CC"/>
      </patternFill>
    </fill>
    <fill>
      <patternFill patternType="solid">
        <fgColor rgb="00E7E6E6"/>
      </patternFill>
    </fill>
  </fills>
  <borders count="3">
    <border>
      <left/>
      <right/>
      <top/>
      <bottom/>
      <diagonal/>
    </border>
    <border/>
    <border>
      <left style="thin">
        <color rgb="00D6DCE5"/>
      </left>
      <right style="thin">
        <color rgb="00D6DCE5"/>
      </right>
      <top style="thin">
        <color rgb="00D6DCE5"/>
      </top>
      <bottom style="thin">
        <color rgb="00D6DCE5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0" fontId="3" fillId="2" borderId="2" applyAlignment="1" pivotButton="0" quotePrefix="0" xfId="0">
      <alignment vertical="top" wrapText="1"/>
    </xf>
    <xf numFmtId="0" fontId="4" fillId="3" borderId="2" applyAlignment="1" pivotButton="0" quotePrefix="0" xfId="0">
      <alignment vertical="top" wrapText="1"/>
    </xf>
    <xf numFmtId="0" fontId="3" fillId="0" borderId="1" applyAlignment="1" pivotButton="0" quotePrefix="0" xfId="0">
      <alignment vertical="top" wrapText="1"/>
    </xf>
    <xf numFmtId="0" fontId="4" fillId="2" borderId="2" applyAlignment="1" pivotButton="0" quotePrefix="0" xfId="0">
      <alignment vertical="top" wrapText="1"/>
    </xf>
    <xf numFmtId="9" fontId="3" fillId="5" borderId="2" applyAlignment="1" applyProtection="1" pivotButton="0" quotePrefix="0" xfId="0">
      <alignment horizontal="center" vertical="center"/>
      <protection locked="0" hidden="0"/>
    </xf>
    <xf numFmtId="0" fontId="5" fillId="4" borderId="2" applyAlignment="1" pivotButton="0" quotePrefix="0" xfId="0">
      <alignment horizontal="center" vertical="center"/>
    </xf>
    <xf numFmtId="0" fontId="3" fillId="5" borderId="2" applyAlignment="1" applyProtection="1" pivotButton="0" quotePrefix="0" xfId="0">
      <alignment horizontal="center" vertical="center"/>
      <protection locked="0" hidden="0"/>
    </xf>
    <xf numFmtId="164" fontId="3" fillId="6" borderId="2" applyAlignment="1" pivotButton="0" quotePrefix="0" xfId="0">
      <alignment horizontal="center" vertical="center"/>
    </xf>
    <xf numFmtId="0" fontId="3" fillId="6" borderId="2" applyAlignment="1" pivotButton="0" quotePrefix="0" xfId="0">
      <alignment vertical="top" wrapText="1"/>
    </xf>
    <xf numFmtId="164" fontId="3" fillId="6" borderId="2" applyAlignment="1" pivotButton="0" quotePrefix="0" xfId="0">
      <alignment vertical="top" wrapText="1"/>
    </xf>
    <xf numFmtId="0" fontId="3" fillId="0" borderId="2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0" customWidth="1" min="1" max="1"/>
  </cols>
  <sheetData>
    <row r="1" ht="24" customHeight="1">
      <c r="A1" s="1" t="inlineStr">
        <is>
          <t>Capital Scoring &amp; Prioritization Matrix</t>
        </is>
      </c>
    </row>
    <row r="2">
      <c r="A2" s="2" t="inlineStr">
        <is>
          <t>Bansal StratEdge Finance Systems Toolkit workbook</t>
        </is>
      </c>
    </row>
    <row r="3" ht="32" customHeight="1">
      <c r="A3" s="3" t="inlineStr">
        <is>
          <t>A weighted scoring model for ranking capital requests, pilots, growth bets, and efficiency projects on one page.</t>
        </is>
      </c>
    </row>
    <row r="5">
      <c r="A5" s="4" t="inlineStr">
        <is>
          <t>Workbook standards</t>
        </is>
      </c>
    </row>
    <row r="6">
      <c r="A6" s="5" t="inlineStr">
        <is>
          <t>• Pale-gold cells are editable assumptions. Blue cells hold sample actuals. Grey cells contain formulas or protected logic.</t>
        </is>
      </c>
    </row>
    <row r="7">
      <c r="A7" s="5" t="inlineStr">
        <is>
          <t>• The workbook follows current planning guidance: operational drivers first, explicit downside/stress scenarios, and short planning cycles that stay decision-ready.</t>
        </is>
      </c>
    </row>
    <row r="8">
      <c r="A8" s="5" t="inlineStr">
        <is>
          <t>• Cash views use direct liquidity lines and weekly cadence where relevant, rather than relying only on P&amp;L logic.</t>
        </is>
      </c>
    </row>
    <row r="9">
      <c r="A9" s="5" t="inlineStr">
        <is>
          <t>• Formula cells are protected and input cells are unlocked so teams can change assumptions without breaking structure.</t>
        </is>
      </c>
    </row>
    <row r="10">
      <c r="A10" s="5" t="inlineStr">
        <is>
          <t>• Adapt the sample data to your context. These are starting points built for speed and clarity.</t>
        </is>
      </c>
    </row>
    <row r="12">
      <c r="A12" s="4" t="inlineStr">
        <is>
          <t>Research cues used in this rebuild</t>
        </is>
      </c>
    </row>
    <row r="13">
      <c r="A13" s="5" t="inlineStr">
        <is>
          <t>• BCG: link strategic, financial, and operational metrics with driver-tree logic and shorter planning cycles.</t>
        </is>
      </c>
    </row>
    <row r="14">
      <c r="A14" s="5" t="inlineStr">
        <is>
          <t>• McKinsey and Deloitte: pair 13-week liquidity views with scenario-based planning rather than treating them as standalone crisis files.</t>
        </is>
      </c>
    </row>
    <row r="15">
      <c r="A15" s="5" t="inlineStr">
        <is>
          <t>• Microsoft Excel guidance: unlock input cells, protect worksheets, and let conditional formatting continue to signal changes.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4" customWidth="1" min="3" max="3"/>
    <col width="16" customWidth="1" min="4" max="4"/>
    <col width="10" customWidth="1" min="5" max="5"/>
    <col width="16" customWidth="1" min="6" max="6"/>
    <col width="14" customWidth="1" min="7" max="7"/>
    <col width="18" customWidth="1" min="8" max="8"/>
  </cols>
  <sheetData>
    <row r="1" ht="24" customHeight="1">
      <c r="A1" s="1" t="inlineStr">
        <is>
          <t>Matrix</t>
        </is>
      </c>
    </row>
    <row r="2">
      <c r="A2" s="2" t="inlineStr">
        <is>
          <t>Set weights once for the quarter.</t>
        </is>
      </c>
    </row>
    <row r="3" ht="32" customHeight="1">
      <c r="A3" s="6" t="inlineStr">
        <is>
          <t>Weights</t>
        </is>
      </c>
      <c r="B3" s="7" t="n">
        <v>0.25</v>
      </c>
      <c r="C3" s="7" t="n">
        <v>0.25</v>
      </c>
      <c r="D3" s="7" t="n">
        <v>0.2</v>
      </c>
      <c r="E3" s="7" t="n">
        <v>0.15</v>
      </c>
      <c r="F3" s="7" t="n">
        <v>0.15</v>
      </c>
    </row>
    <row r="5">
      <c r="A5" s="8" t="inlineStr">
        <is>
          <t>Project</t>
        </is>
      </c>
      <c r="B5" s="8" t="inlineStr">
        <is>
          <t>Strategic fit</t>
        </is>
      </c>
      <c r="C5" s="8" t="inlineStr">
        <is>
          <t>ROI / payback</t>
        </is>
      </c>
      <c r="D5" s="8" t="inlineStr">
        <is>
          <t>Capital efficiency</t>
        </is>
      </c>
      <c r="E5" s="8" t="inlineStr">
        <is>
          <t>Risk</t>
        </is>
      </c>
      <c r="F5" s="8" t="inlineStr">
        <is>
          <t>Execution speed</t>
        </is>
      </c>
      <c r="G5" s="8" t="inlineStr">
        <is>
          <t>Weighted score</t>
        </is>
      </c>
      <c r="H5" s="8" t="inlineStr">
        <is>
          <t>Decision</t>
        </is>
      </c>
    </row>
    <row r="6">
      <c r="A6" s="3" t="inlineStr">
        <is>
          <t>Collections automation</t>
        </is>
      </c>
      <c r="B6" s="9" t="n">
        <v>9</v>
      </c>
      <c r="C6" s="9" t="n">
        <v>8</v>
      </c>
      <c r="D6" s="9" t="n">
        <v>9</v>
      </c>
      <c r="E6" s="9" t="n">
        <v>7</v>
      </c>
      <c r="F6" s="9" t="n">
        <v>8</v>
      </c>
      <c r="G6" s="10">
        <f>SUMPRODUCT(B6:F6,$B$3:$F$3)</f>
        <v/>
      </c>
      <c r="H6" s="11">
        <f>IF(G6&gt;=8,"Fund now",IF(G6&gt;=7,"Fund in phases",IF(G6&gt;=6,"Pilot with controls","Kill list")))</f>
        <v/>
      </c>
    </row>
    <row r="7">
      <c r="A7" s="3" t="inlineStr">
        <is>
          <t>New fintech sales pod</t>
        </is>
      </c>
      <c r="B7" s="9" t="n">
        <v>8</v>
      </c>
      <c r="C7" s="9" t="n">
        <v>7</v>
      </c>
      <c r="D7" s="9" t="n">
        <v>6</v>
      </c>
      <c r="E7" s="9" t="n">
        <v>6</v>
      </c>
      <c r="F7" s="9" t="n">
        <v>7</v>
      </c>
      <c r="G7" s="10">
        <f>SUMPRODUCT(B7:F7,$B$3:$F$3)</f>
        <v/>
      </c>
      <c r="H7" s="11">
        <f>IF(G7&gt;=8,"Fund now",IF(G7&gt;=7,"Fund in phases",IF(G7&gt;=6,"Pilot with controls","Kill list")))</f>
        <v/>
      </c>
    </row>
    <row r="8">
      <c r="A8" s="3" t="inlineStr">
        <is>
          <t>AI close assistant pilot</t>
        </is>
      </c>
      <c r="B8" s="9" t="n">
        <v>7</v>
      </c>
      <c r="C8" s="9" t="n">
        <v>7</v>
      </c>
      <c r="D8" s="9" t="n">
        <v>7</v>
      </c>
      <c r="E8" s="9" t="n">
        <v>5</v>
      </c>
      <c r="F8" s="9" t="n">
        <v>8</v>
      </c>
      <c r="G8" s="10">
        <f>SUMPRODUCT(B8:F8,$B$3:$F$3)</f>
        <v/>
      </c>
      <c r="H8" s="11">
        <f>IF(G8&gt;=8,"Fund now",IF(G8&gt;=7,"Fund in phases",IF(G8&gt;=6,"Pilot with controls","Kill list")))</f>
        <v/>
      </c>
    </row>
    <row r="9">
      <c r="A9" s="3" t="inlineStr">
        <is>
          <t>Warehouse expansion</t>
        </is>
      </c>
      <c r="B9" s="9" t="n">
        <v>5</v>
      </c>
      <c r="C9" s="9" t="n">
        <v>4</v>
      </c>
      <c r="D9" s="9" t="n">
        <v>3</v>
      </c>
      <c r="E9" s="9" t="n">
        <v>6</v>
      </c>
      <c r="F9" s="9" t="n">
        <v>4</v>
      </c>
      <c r="G9" s="10">
        <f>SUMPRODUCT(B9:F9,$B$3:$F$3)</f>
        <v/>
      </c>
      <c r="H9" s="11">
        <f>IF(G9&gt;=8,"Fund now",IF(G9&gt;=7,"Fund in phases",IF(G9&gt;=6,"Pilot with controls","Kill list")))</f>
        <v/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dataValidations count="1">
    <dataValidation sqref="B6:F9" showDropDown="0" showInputMessage="0" showErrorMessage="0" allowBlank="0" errorTitle="Invalid score" error="Enter an integer score between 1 and 5." promptTitle="Score 1 to 5" prompt="Use 1 for weak / missing discipline and 5 for strong, repeatable discipline." type="whole" operator="between">
      <formula1>1</formula1>
      <formula2>5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8" customWidth="1" min="3" max="3"/>
    <col width="34" customWidth="1" min="4" max="4"/>
  </cols>
  <sheetData>
    <row r="1" ht="24" customHeight="1">
      <c r="A1" s="1" t="inlineStr">
        <is>
          <t>Dashboard</t>
        </is>
      </c>
    </row>
    <row r="2">
      <c r="A2" s="2" t="inlineStr">
        <is>
          <t>Ranking summary</t>
        </is>
      </c>
    </row>
    <row r="3" ht="32" customHeight="1">
      <c r="A3" s="3" t="inlineStr">
        <is>
          <t>Use the dashboard to force the funding conversation into one comparable frame.</t>
        </is>
      </c>
    </row>
    <row r="5">
      <c r="A5" s="8" t="inlineStr">
        <is>
          <t>Project</t>
        </is>
      </c>
      <c r="B5" s="8" t="inlineStr">
        <is>
          <t>Weighted score</t>
        </is>
      </c>
      <c r="C5" s="8" t="inlineStr">
        <is>
          <t>Decision</t>
        </is>
      </c>
      <c r="D5" s="8" t="inlineStr">
        <is>
          <t>Payback note</t>
        </is>
      </c>
    </row>
    <row r="6">
      <c r="A6" s="3">
        <f>Matrix!A6</f>
        <v/>
      </c>
      <c r="B6" s="12">
        <f>Matrix!G6</f>
        <v/>
      </c>
      <c r="C6" s="11">
        <f>Matrix!H6</f>
        <v/>
      </c>
      <c r="D6" s="13">
        <f>IF(B6&gt;=8,"Payback likely under 12 months",IF(B6&gt;=7,"Needs phased investment discipline","Scrutinize before funding"))</f>
        <v/>
      </c>
    </row>
    <row r="7">
      <c r="A7" s="3">
        <f>Matrix!A7</f>
        <v/>
      </c>
      <c r="B7" s="12">
        <f>Matrix!G7</f>
        <v/>
      </c>
      <c r="C7" s="11">
        <f>Matrix!H7</f>
        <v/>
      </c>
      <c r="D7" s="13">
        <f>IF(B7&gt;=8,"Payback likely under 12 months",IF(B7&gt;=7,"Needs phased investment discipline","Scrutinize before funding"))</f>
        <v/>
      </c>
    </row>
    <row r="8">
      <c r="A8" s="3">
        <f>Matrix!A8</f>
        <v/>
      </c>
      <c r="B8" s="12">
        <f>Matrix!G8</f>
        <v/>
      </c>
      <c r="C8" s="11">
        <f>Matrix!H8</f>
        <v/>
      </c>
      <c r="D8" s="13">
        <f>IF(B8&gt;=8,"Payback likely under 12 months",IF(B8&gt;=7,"Needs phased investment discipline","Scrutinize before funding"))</f>
        <v/>
      </c>
    </row>
    <row r="9">
      <c r="A9" s="3">
        <f>Matrix!A9</f>
        <v/>
      </c>
      <c r="B9" s="12">
        <f>Matrix!G9</f>
        <v/>
      </c>
      <c r="C9" s="11">
        <f>Matrix!H9</f>
        <v/>
      </c>
      <c r="D9" s="13">
        <f>IF(B9&gt;=8,"Payback likely under 12 months",IF(B9&gt;=7,"Needs phased investment discipline","Scrutinize before funding"))</f>
        <v/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2026-04-23T22:36:17Z</dcterms:created>
  <dcterms:modified xmlns:dcterms="http://purl.org/dc/terms/" xmlns:xsi="http://www.w3.org/2001/XMLSchema-instance" xsi:type="dcterms:W3CDTF">2026-04-23T22:36:17Z</dcterms:modified>
</cp:coreProperties>
</file>