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Analysis" sheetId="3" state="visible" r:id="rId3"/>
    <sheet xmlns:r="http://schemas.openxmlformats.org/officeDocument/2006/relationships" name="Action Track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3" fontId="3" fillId="5" borderId="2" applyAlignment="1" applyProtection="1" pivotButton="0" quotePrefix="0" xfId="0">
      <alignment vertical="top" wrapText="1"/>
      <protection locked="0" hidden="0"/>
    </xf>
    <xf numFmtId="3" fontId="3" fillId="6" borderId="2" applyAlignment="1" pivotButton="0" quotePrefix="0" xfId="0">
      <alignment vertical="top" wrapText="1"/>
    </xf>
    <xf numFmtId="0" fontId="3" fillId="5" borderId="2" applyAlignment="1" applyProtection="1" pivotButton="0" quotePrefix="0" xfId="0">
      <alignment vertical="top" wrapText="1"/>
      <protection locked="0" hidden="0"/>
    </xf>
    <xf numFmtId="0" fontId="3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Working Capital &amp; Cash Conversion Cycle Optimizer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cash-conversion workbook that shows DSO, DIO, DPO, and cash release potential on one page with action levers.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0" customWidth="1" min="3" max="3"/>
    <col width="16" customWidth="1" min="4" max="4"/>
    <col width="20" customWidth="1" min="5" max="5"/>
    <col width="20" customWidth="1" min="6" max="6"/>
  </cols>
  <sheetData>
    <row r="1" ht="24" customHeight="1">
      <c r="A1" s="1" t="inlineStr">
        <is>
          <t>Inputs</t>
        </is>
      </c>
    </row>
    <row r="2">
      <c r="A2" s="2" t="inlineStr">
        <is>
          <t>Current vs target working capital levers</t>
        </is>
      </c>
    </row>
    <row r="3" ht="32" customHeight="1">
      <c r="A3" s="3" t="inlineStr">
        <is>
          <t>Use peer-relevant targets. A headline CCC number can hide major opportunities inside DSO, DIO, or DPO.</t>
        </is>
      </c>
    </row>
    <row r="5">
      <c r="A5" s="6" t="inlineStr">
        <is>
          <t>Lever</t>
        </is>
      </c>
      <c r="B5" s="6" t="inlineStr">
        <is>
          <t>Current</t>
        </is>
      </c>
      <c r="C5" s="6" t="inlineStr">
        <is>
          <t>Target</t>
        </is>
      </c>
      <c r="D5" s="6" t="inlineStr">
        <is>
          <t>Annual base</t>
        </is>
      </c>
      <c r="E5" s="6" t="inlineStr">
        <is>
          <t>Estimated cash release</t>
        </is>
      </c>
      <c r="F5" s="6" t="inlineStr">
        <is>
          <t>Owner</t>
        </is>
      </c>
    </row>
    <row r="6">
      <c r="A6" s="3" t="inlineStr">
        <is>
          <t>DSO</t>
        </is>
      </c>
      <c r="B6" s="7" t="n">
        <v>74</v>
      </c>
      <c r="C6" s="7" t="n">
        <v>58</v>
      </c>
      <c r="D6" s="7" t="n">
        <v>360000000</v>
      </c>
      <c r="E6" s="8">
        <f>(B6-C6)/365*D6</f>
        <v/>
      </c>
      <c r="F6" s="9" t="inlineStr">
        <is>
          <t>Finance + sales</t>
        </is>
      </c>
    </row>
    <row r="7">
      <c r="A7" s="3" t="inlineStr">
        <is>
          <t>DIO</t>
        </is>
      </c>
      <c r="B7" s="7" t="n">
        <v>49</v>
      </c>
      <c r="C7" s="7" t="n">
        <v>35</v>
      </c>
      <c r="D7" s="7" t="n">
        <v>220000000</v>
      </c>
      <c r="E7" s="8">
        <f>(B7-C7)/365*D7</f>
        <v/>
      </c>
      <c r="F7" s="9" t="inlineStr">
        <is>
          <t>Supply chain</t>
        </is>
      </c>
    </row>
    <row r="8">
      <c r="A8" s="3" t="inlineStr">
        <is>
          <t>DPO</t>
        </is>
      </c>
      <c r="B8" s="7" t="n">
        <v>38</v>
      </c>
      <c r="C8" s="7" t="n">
        <v>50</v>
      </c>
      <c r="D8" s="7" t="n">
        <v>220000000</v>
      </c>
      <c r="E8" s="8">
        <f>(C8-B8)/365*D8</f>
        <v/>
      </c>
      <c r="F8" s="9" t="inlineStr">
        <is>
          <t>Procurement + finance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42" customWidth="1" min="3" max="3"/>
  </cols>
  <sheetData>
    <row r="1" ht="24" customHeight="1">
      <c r="A1" s="1" t="inlineStr">
        <is>
          <t>Analysis</t>
        </is>
      </c>
    </row>
    <row r="2">
      <c r="A2" s="2" t="inlineStr">
        <is>
          <t>Cash conversion cycle math</t>
        </is>
      </c>
    </row>
    <row r="3" ht="32" customHeight="1">
      <c r="A3" s="3" t="inlineStr">
        <is>
          <t>Keep the logic visible. Cash conversion improvements stick when the business sees the operational cause, not just the finance target.</t>
        </is>
      </c>
    </row>
    <row r="5">
      <c r="A5" s="6" t="inlineStr">
        <is>
          <t>Metric</t>
        </is>
      </c>
      <c r="B5" s="6" t="inlineStr">
        <is>
          <t>Value</t>
        </is>
      </c>
      <c r="C5" s="6" t="inlineStr">
        <is>
          <t>Comment</t>
        </is>
      </c>
    </row>
    <row r="6">
      <c r="A6" s="3" t="inlineStr">
        <is>
          <t>Current CCC</t>
        </is>
      </c>
      <c r="B6" s="8">
        <f>Inputs!B6+Inputs!B7-Inputs!B8</f>
        <v/>
      </c>
      <c r="C6" s="10" t="inlineStr">
        <is>
          <t>Current days tied up in operations</t>
        </is>
      </c>
    </row>
    <row r="7">
      <c r="A7" s="3" t="inlineStr">
        <is>
          <t>Target CCC</t>
        </is>
      </c>
      <c r="B7" s="8">
        <f>Inputs!C6+Inputs!C7-Inputs!C8</f>
        <v/>
      </c>
      <c r="C7" s="10" t="inlineStr">
        <is>
          <t>Target operating discipline</t>
        </is>
      </c>
    </row>
    <row r="8">
      <c r="A8" s="3" t="inlineStr">
        <is>
          <t>CCC improvement</t>
        </is>
      </c>
      <c r="B8" s="8">
        <f>B6-B7</f>
        <v/>
      </c>
      <c r="C8" s="10" t="inlineStr">
        <is>
          <t>Positive number means cash is released</t>
        </is>
      </c>
    </row>
    <row r="9">
      <c r="A9" s="3" t="inlineStr">
        <is>
          <t>Estimated cash release</t>
        </is>
      </c>
      <c r="B9" s="8">
        <f>SUM(Inputs!E6:E8)</f>
        <v/>
      </c>
      <c r="C9" s="10" t="inlineStr">
        <is>
          <t>Indicative cash unlocked if targets hold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2" customWidth="1" min="1" max="1"/>
    <col width="40" customWidth="1" min="2" max="2"/>
    <col width="18" customWidth="1" min="3" max="3"/>
    <col width="14" customWidth="1" min="4" max="4"/>
    <col width="30" customWidth="1" min="5" max="5"/>
  </cols>
  <sheetData>
    <row r="1" ht="24" customHeight="1">
      <c r="A1" s="1" t="inlineStr">
        <is>
          <t>Action Tracker</t>
        </is>
      </c>
    </row>
    <row r="2">
      <c r="A2" s="2" t="inlineStr">
        <is>
          <t>Assign owners to each lever</t>
        </is>
      </c>
    </row>
    <row r="3" ht="32" customHeight="1">
      <c r="A3" s="3" t="inlineStr">
        <is>
          <t>This is where working capital becomes an operating discipline instead of a finance slogan.</t>
        </is>
      </c>
    </row>
    <row r="5">
      <c r="A5" s="6" t="inlineStr">
        <is>
          <t>Lever</t>
        </is>
      </c>
      <c r="B5" s="6" t="inlineStr">
        <is>
          <t>Action</t>
        </is>
      </c>
      <c r="C5" s="6" t="inlineStr">
        <is>
          <t>Owner</t>
        </is>
      </c>
      <c r="D5" s="6" t="inlineStr">
        <is>
          <t>Cadence</t>
        </is>
      </c>
      <c r="E5" s="6" t="inlineStr">
        <is>
          <t>Success metric</t>
        </is>
      </c>
    </row>
    <row r="6">
      <c r="A6" s="3" t="inlineStr">
        <is>
          <t>DSO</t>
        </is>
      </c>
      <c r="B6" s="10" t="inlineStr">
        <is>
          <t>Review top 20 receivables weekly and escalate stalled invoices</t>
        </is>
      </c>
      <c r="C6" s="10" t="inlineStr">
        <is>
          <t>Controller</t>
        </is>
      </c>
      <c r="D6" s="10" t="inlineStr">
        <is>
          <t>Weekly</t>
        </is>
      </c>
      <c r="E6" s="10" t="inlineStr">
        <is>
          <t>Overdues fall below 8% of receivables</t>
        </is>
      </c>
    </row>
    <row r="7">
      <c r="A7" s="3" t="inlineStr">
        <is>
          <t>DIO</t>
        </is>
      </c>
      <c r="B7" s="10" t="inlineStr">
        <is>
          <t>Reset safety stock by item family and aged inventory policy</t>
        </is>
      </c>
      <c r="C7" s="10" t="inlineStr">
        <is>
          <t>Ops head</t>
        </is>
      </c>
      <c r="D7" s="10" t="inlineStr">
        <is>
          <t>Fortnightly</t>
        </is>
      </c>
      <c r="E7" s="10" t="inlineStr">
        <is>
          <t>Inventory days trend below target</t>
        </is>
      </c>
    </row>
    <row r="8">
      <c r="A8" s="3" t="inlineStr">
        <is>
          <t>DPO</t>
        </is>
      </c>
      <c r="B8" s="10" t="inlineStr">
        <is>
          <t>Renegotiate top vendor terms and align payment runs</t>
        </is>
      </c>
      <c r="C8" s="10" t="inlineStr">
        <is>
          <t>Procurement</t>
        </is>
      </c>
      <c r="D8" s="10" t="inlineStr">
        <is>
          <t>Monthly</t>
        </is>
      </c>
      <c r="E8" s="10" t="inlineStr">
        <is>
          <t>Average payable days move toward target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