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Scorecard" sheetId="2" state="visible" r:id="rId2"/>
    <sheet xmlns:r="http://schemas.openxmlformats.org/officeDocument/2006/relationships"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  <font>
      <name val="Aptos"/>
      <b val="1"/>
      <color rgb="001F3656"/>
      <sz val="16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1F3656"/>
      </patternFill>
    </fill>
    <fill>
      <patternFill patternType="solid">
        <fgColor rgb="00FFF2CC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5" fillId="4" borderId="2" applyAlignment="1" pivotButton="0" quotePrefix="0" xfId="0">
      <alignment horizontal="center" vertical="center"/>
    </xf>
    <xf numFmtId="0" fontId="3" fillId="0" borderId="2" applyAlignment="1" pivotButton="0" quotePrefix="0" xfId="0">
      <alignment vertical="top" wrapText="1"/>
    </xf>
    <xf numFmtId="0" fontId="3" fillId="5" borderId="2" applyAlignment="1" applyProtection="1" pivotButton="0" quotePrefix="0" xfId="0">
      <alignment horizontal="center" vertical="center"/>
      <protection locked="0" hidden="0"/>
    </xf>
    <xf numFmtId="0" fontId="3" fillId="6" borderId="2" applyAlignment="1" pivotButton="0" quotePrefix="0" xfId="0">
      <alignment horizontal="center" vertical="center"/>
    </xf>
    <xf numFmtId="0" fontId="3" fillId="6" borderId="2" applyAlignment="1" pivotButton="0" quotePrefix="0" xfId="0">
      <alignment vertical="top" wrapText="1"/>
    </xf>
    <xf numFmtId="0" fontId="6" fillId="6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center" vertical="center"/>
    </xf>
    <xf numFmtId="0" fontId="4" fillId="2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FP&amp;A System Health Diagnostic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An 18-question self-audit on model structure, cadence, ownership, and decision usefulness.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6" customWidth="1" min="1" max="1"/>
    <col width="60" customWidth="1" min="2" max="2"/>
    <col width="11" customWidth="1" min="3" max="3"/>
    <col width="14" customWidth="1" min="4" max="4"/>
    <col width="34" customWidth="1" min="5" max="5"/>
  </cols>
  <sheetData>
    <row r="1" ht="24" customHeight="1">
      <c r="A1" s="1" t="inlineStr">
        <is>
          <t>FP&amp;A System Health Diagnostic</t>
        </is>
      </c>
    </row>
    <row r="2">
      <c r="A2" s="2" t="inlineStr">
        <is>
          <t>Rate current-state discipline on a 1-5 scale.</t>
        </is>
      </c>
    </row>
    <row r="3" ht="32" customHeight="1">
      <c r="A3" s="3" t="inlineStr">
        <is>
          <t>Editable inputs are in column C. Section summaries and flags update automatically.</t>
        </is>
      </c>
    </row>
    <row r="5">
      <c r="A5" s="6" t="inlineStr">
        <is>
          <t>Section</t>
        </is>
      </c>
      <c r="B5" s="6" t="inlineStr">
        <is>
          <t>Diagnostic</t>
        </is>
      </c>
      <c r="C5" s="6" t="inlineStr">
        <is>
          <t>Score</t>
        </is>
      </c>
      <c r="D5" s="6" t="inlineStr">
        <is>
          <t>Flag</t>
        </is>
      </c>
      <c r="E5" s="6" t="inlineStr">
        <is>
          <t>Recommended next move</t>
        </is>
      </c>
    </row>
    <row r="6">
      <c r="A6" s="3" t="inlineStr">
        <is>
          <t>Model structure</t>
        </is>
      </c>
      <c r="B6" s="7" t="inlineStr">
        <is>
          <t>Core models have clear inputs, logic, and outputs.</t>
        </is>
      </c>
      <c r="C6" s="8" t="n">
        <v>3</v>
      </c>
      <c r="D6" s="9">
        <f>IF(C6&lt;=2,"RED",IF(C6=3,"AMBER","GREEN"))</f>
        <v/>
      </c>
      <c r="E6" s="10">
        <f>IF(C6&lt;=2,"Remove friction and tighten the monthly operating rhythm",IF(C6=3,"Tighten ownership and cadence","Keep and document the standard"))</f>
        <v/>
      </c>
    </row>
    <row r="7">
      <c r="A7" s="3" t="inlineStr">
        <is>
          <t>Model structure</t>
        </is>
      </c>
      <c r="B7" s="7" t="inlineStr">
        <is>
          <t>Assumptions are centralized rather than buried in formulas.</t>
        </is>
      </c>
      <c r="C7" s="8" t="n">
        <v>3</v>
      </c>
      <c r="D7" s="9">
        <f>IF(C7&lt;=2,"RED",IF(C7=3,"AMBER","GREEN"))</f>
        <v/>
      </c>
      <c r="E7" s="10">
        <f>IF(C7&lt;=2,"Remove friction and tighten the monthly operating rhythm",IF(C7=3,"Tighten ownership and cadence","Keep and document the standard"))</f>
        <v/>
      </c>
    </row>
    <row r="8">
      <c r="A8" s="3" t="inlineStr">
        <is>
          <t>Model structure</t>
        </is>
      </c>
      <c r="B8" s="7" t="inlineStr">
        <is>
          <t>Version control is disciplined and visible.</t>
        </is>
      </c>
      <c r="C8" s="8" t="n">
        <v>3</v>
      </c>
      <c r="D8" s="9">
        <f>IF(C8&lt;=2,"RED",IF(C8=3,"AMBER","GREEN"))</f>
        <v/>
      </c>
      <c r="E8" s="10">
        <f>IF(C8&lt;=2,"Remove friction and tighten the monthly operating rhythm",IF(C8=3,"Tighten ownership and cadence","Keep and document the standard"))</f>
        <v/>
      </c>
    </row>
    <row r="9">
      <c r="A9" s="3" t="inlineStr">
        <is>
          <t>Model structure</t>
        </is>
      </c>
      <c r="B9" s="7" t="inlineStr">
        <is>
          <t>Driver logic explains plan movement.</t>
        </is>
      </c>
      <c r="C9" s="8" t="n">
        <v>3</v>
      </c>
      <c r="D9" s="9">
        <f>IF(C9&lt;=2,"RED",IF(C9=3,"AMBER","GREEN"))</f>
        <v/>
      </c>
      <c r="E9" s="10">
        <f>IF(C9&lt;=2,"Remove friction and tighten the monthly operating rhythm",IF(C9=3,"Tighten ownership and cadence","Keep and document the standard"))</f>
        <v/>
      </c>
    </row>
    <row r="10">
      <c r="A10" s="3" t="inlineStr">
        <is>
          <t>Model structure</t>
        </is>
      </c>
      <c r="B10" s="7" t="inlineStr">
        <is>
          <t>Manual overrides are documented.</t>
        </is>
      </c>
      <c r="C10" s="8" t="n">
        <v>3</v>
      </c>
      <c r="D10" s="9">
        <f>IF(C10&lt;=2,"RED",IF(C10=3,"AMBER","GREEN"))</f>
        <v/>
      </c>
      <c r="E10" s="10">
        <f>IF(C10&lt;=2,"Remove friction and tighten the monthly operating rhythm",IF(C10=3,"Tighten ownership and cadence","Keep and document the standard"))</f>
        <v/>
      </c>
    </row>
    <row r="11">
      <c r="A11" s="3" t="inlineStr">
        <is>
          <t>Cadence &amp; ownership</t>
        </is>
      </c>
      <c r="B11" s="7" t="inlineStr">
        <is>
          <t>Forecast cadence is consistent and leadership-backed.</t>
        </is>
      </c>
      <c r="C11" s="8" t="n">
        <v>3</v>
      </c>
      <c r="D11" s="9">
        <f>IF(C11&lt;=2,"RED",IF(C11=3,"AMBER","GREEN"))</f>
        <v/>
      </c>
      <c r="E11" s="10">
        <f>IF(C11&lt;=2,"Remove friction and tighten the monthly operating rhythm",IF(C11=3,"Tighten ownership and cadence","Keep and document the standard"))</f>
        <v/>
      </c>
    </row>
    <row r="12">
      <c r="A12" s="3" t="inlineStr">
        <is>
          <t>Cadence &amp; ownership</t>
        </is>
      </c>
      <c r="B12" s="7" t="inlineStr">
        <is>
          <t>Each major driver has an owner.</t>
        </is>
      </c>
      <c r="C12" s="8" t="n">
        <v>3</v>
      </c>
      <c r="D12" s="9">
        <f>IF(C12&lt;=2,"RED",IF(C12=3,"AMBER","GREEN"))</f>
        <v/>
      </c>
      <c r="E12" s="10">
        <f>IF(C12&lt;=2,"Remove friction and tighten the monthly operating rhythm",IF(C12=3,"Tighten ownership and cadence","Keep and document the standard"))</f>
        <v/>
      </c>
    </row>
    <row r="13">
      <c r="A13" s="3" t="inlineStr">
        <is>
          <t>Cadence &amp; ownership</t>
        </is>
      </c>
      <c r="B13" s="7" t="inlineStr">
        <is>
          <t>Actuals-to-forecast refresh happens without heroics.</t>
        </is>
      </c>
      <c r="C13" s="8" t="n">
        <v>3</v>
      </c>
      <c r="D13" s="9">
        <f>IF(C13&lt;=2,"RED",IF(C13=3,"AMBER","GREEN"))</f>
        <v/>
      </c>
      <c r="E13" s="10">
        <f>IF(C13&lt;=2,"Remove friction and tighten the monthly operating rhythm",IF(C13=3,"Tighten ownership and cadence","Keep and document the standard"))</f>
        <v/>
      </c>
    </row>
    <row r="14">
      <c r="A14" s="3" t="inlineStr">
        <is>
          <t>Cadence &amp; ownership</t>
        </is>
      </c>
      <c r="B14" s="7" t="inlineStr">
        <is>
          <t>Scenario changes can be run in hours, not weeks.</t>
        </is>
      </c>
      <c r="C14" s="8" t="n">
        <v>3</v>
      </c>
      <c r="D14" s="9">
        <f>IF(C14&lt;=2,"RED",IF(C14=3,"AMBER","GREEN"))</f>
        <v/>
      </c>
      <c r="E14" s="10">
        <f>IF(C14&lt;=2,"Remove friction and tighten the monthly operating rhythm",IF(C14=3,"Tighten ownership and cadence","Keep and document the standard"))</f>
        <v/>
      </c>
    </row>
    <row r="15">
      <c r="A15" s="3" t="inlineStr">
        <is>
          <t>Cadence &amp; ownership</t>
        </is>
      </c>
      <c r="B15" s="7" t="inlineStr">
        <is>
          <t>Review meetings end with decisions, not debate spillover.</t>
        </is>
      </c>
      <c r="C15" s="8" t="n">
        <v>3</v>
      </c>
      <c r="D15" s="9">
        <f>IF(C15&lt;=2,"RED",IF(C15=3,"AMBER","GREEN"))</f>
        <v/>
      </c>
      <c r="E15" s="10">
        <f>IF(C15&lt;=2,"Remove friction and tighten the monthly operating rhythm",IF(C15=3,"Tighten ownership and cadence","Keep and document the standard"))</f>
        <v/>
      </c>
    </row>
    <row r="16">
      <c r="A16" s="3" t="inlineStr">
        <is>
          <t>Decision usefulness</t>
        </is>
      </c>
      <c r="B16" s="7" t="inlineStr">
        <is>
          <t>Reports explain cause, not just variance.</t>
        </is>
      </c>
      <c r="C16" s="8" t="n">
        <v>3</v>
      </c>
      <c r="D16" s="9">
        <f>IF(C16&lt;=2,"RED",IF(C16=3,"AMBER","GREEN"))</f>
        <v/>
      </c>
      <c r="E16" s="10">
        <f>IF(C16&lt;=2,"Remove friction and tighten the monthly operating rhythm",IF(C16=3,"Tighten ownership and cadence","Keep and document the standard"))</f>
        <v/>
      </c>
    </row>
    <row r="17">
      <c r="A17" s="3" t="inlineStr">
        <is>
          <t>Decision usefulness</t>
        </is>
      </c>
      <c r="B17" s="7" t="inlineStr">
        <is>
          <t>Cash and P&amp;L views are linked.</t>
        </is>
      </c>
      <c r="C17" s="8" t="n">
        <v>3</v>
      </c>
      <c r="D17" s="9">
        <f>IF(C17&lt;=2,"RED",IF(C17=3,"AMBER","GREEN"))</f>
        <v/>
      </c>
      <c r="E17" s="10">
        <f>IF(C17&lt;=2,"Remove friction and tighten the monthly operating rhythm",IF(C17=3,"Tighten ownership and cadence","Keep and document the standard"))</f>
        <v/>
      </c>
    </row>
    <row r="18">
      <c r="A18" s="3" t="inlineStr">
        <is>
          <t>Decision usefulness</t>
        </is>
      </c>
      <c r="B18" s="7" t="inlineStr">
        <is>
          <t>Board narratives are concise and action-led.</t>
        </is>
      </c>
      <c r="C18" s="8" t="n">
        <v>3</v>
      </c>
      <c r="D18" s="9">
        <f>IF(C18&lt;=2,"RED",IF(C18=3,"AMBER","GREEN"))</f>
        <v/>
      </c>
      <c r="E18" s="10">
        <f>IF(C18&lt;=2,"Remove friction and tighten the monthly operating rhythm",IF(C18=3,"Tighten ownership and cadence","Keep and document the standard"))</f>
        <v/>
      </c>
    </row>
    <row r="19">
      <c r="A19" s="3" t="inlineStr">
        <is>
          <t>Decision usefulness</t>
        </is>
      </c>
      <c r="B19" s="7" t="inlineStr">
        <is>
          <t>Leadership trusts the forecast enough to act on it.</t>
        </is>
      </c>
      <c r="C19" s="8" t="n">
        <v>3</v>
      </c>
      <c r="D19" s="9">
        <f>IF(C19&lt;=2,"RED",IF(C19=3,"AMBER","GREEN"))</f>
        <v/>
      </c>
      <c r="E19" s="10">
        <f>IF(C19&lt;=2,"Remove friction and tighten the monthly operating rhythm",IF(C19=3,"Tighten ownership and cadence","Keep and document the standard"))</f>
        <v/>
      </c>
    </row>
    <row r="20">
      <c r="A20" s="3" t="inlineStr">
        <is>
          <t>Decision usefulness</t>
        </is>
      </c>
      <c r="B20" s="7" t="inlineStr">
        <is>
          <t>Finance is spending more time on analysis than assembly.</t>
        </is>
      </c>
      <c r="C20" s="8" t="n">
        <v>3</v>
      </c>
      <c r="D20" s="9">
        <f>IF(C20&lt;=2,"RED",IF(C20=3,"AMBER","GREEN"))</f>
        <v/>
      </c>
      <c r="E20" s="10">
        <f>IF(C20&lt;=2,"Remove friction and tighten the monthly operating rhythm",IF(C20=3,"Tighten ownership and cadence","Keep and document the standard"))</f>
        <v/>
      </c>
    </row>
    <row r="21">
      <c r="A21" s="3" t="inlineStr">
        <is>
          <t>Decision usefulness</t>
        </is>
      </c>
      <c r="B21" s="7" t="inlineStr">
        <is>
          <t>The pack supports reallocation decisions quickly.</t>
        </is>
      </c>
      <c r="C21" s="8" t="n">
        <v>3</v>
      </c>
      <c r="D21" s="9">
        <f>IF(C21&lt;=2,"RED",IF(C21=3,"AMBER","GREEN"))</f>
        <v/>
      </c>
      <c r="E21" s="10">
        <f>IF(C21&lt;=2,"Remove friction and tighten the monthly operating rhythm",IF(C21=3,"Tighten ownership and cadence","Keep and document the standard"))</f>
        <v/>
      </c>
    </row>
    <row r="22">
      <c r="A22" s="3" t="inlineStr">
        <is>
          <t>Decision usefulness</t>
        </is>
      </c>
      <c r="B22" s="7" t="inlineStr">
        <is>
          <t>The file set is usable by more than one person.</t>
        </is>
      </c>
      <c r="C22" s="8" t="n">
        <v>3</v>
      </c>
      <c r="D22" s="9">
        <f>IF(C22&lt;=2,"RED",IF(C22=3,"AMBER","GREEN"))</f>
        <v/>
      </c>
      <c r="E22" s="10">
        <f>IF(C22&lt;=2,"Remove friction and tighten the monthly operating rhythm",IF(C22=3,"Tighten ownership and cadence","Keep and document the standard"))</f>
        <v/>
      </c>
    </row>
    <row r="23">
      <c r="A23" s="3" t="inlineStr">
        <is>
          <t>Decision usefulness</t>
        </is>
      </c>
      <c r="B23" s="7" t="inlineStr">
        <is>
          <t>Metric definitions are consistent across teams.</t>
        </is>
      </c>
      <c r="C23" s="8" t="n">
        <v>3</v>
      </c>
      <c r="D23" s="9">
        <f>IF(C23&lt;=2,"RED",IF(C23=3,"AMBER","GREEN"))</f>
        <v/>
      </c>
      <c r="E23" s="10">
        <f>IF(C23&lt;=2,"Remove friction and tighten the monthly operating rhythm",IF(C23=3,"Tighten ownership and cadence","Keep and document the standard"))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conditionalFormatting sqref="C6:C23">
    <cfRule type="colorScale" priority="1">
      <colorScale>
        <cfvo type="num" val="1"/>
        <cfvo type="num" val="3"/>
        <cfvo type="num" val="5"/>
        <color rgb="00F4CCCC"/>
        <color rgb="00FFF2CC"/>
        <color rgb="00D9EAD3"/>
      </colorScale>
    </cfRule>
  </conditionalFormatting>
  <dataValidations count="1">
    <dataValidation sqref="C6:C23" showDropDown="0" showInputMessage="0" showErrorMessage="0" allowBlank="0" errorTitle="Invalid score" error="Enter an integer score between 1 and 5." promptTitle="Score 1 to 5" prompt="Use 1 for weak / missing discipline and 5 for strong, repeatable discipline." type="whole" operator="between">
      <formula1>1</formula1>
      <formula2>5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8" customWidth="1" min="1" max="1"/>
    <col width="24" customWidth="1" min="2" max="2"/>
    <col width="14" customWidth="1" min="3" max="3"/>
    <col width="28" customWidth="1" min="4" max="4"/>
  </cols>
  <sheetData>
    <row r="1" ht="24" customHeight="1">
      <c r="A1" s="1" t="inlineStr">
        <is>
          <t>FP&amp;A System Health Diagnostic Summary</t>
        </is>
      </c>
    </row>
    <row r="2">
      <c r="A2" s="2" t="inlineStr">
        <is>
          <t>Executive view</t>
        </is>
      </c>
    </row>
    <row r="3" ht="32" customHeight="1">
      <c r="A3" s="3" t="inlineStr">
        <is>
          <t>Use this page in leadership review after updating the scorecard.</t>
        </is>
      </c>
    </row>
    <row r="5">
      <c r="A5" s="4" t="inlineStr">
        <is>
          <t>Overall score</t>
        </is>
      </c>
      <c r="B5" s="11">
        <f>ROUND(AVERAGE(Scorecard!C6:C23),1)</f>
        <v/>
      </c>
      <c r="C5" s="12">
        <f>IF(B5&lt;2.6,"RED",IF(B5&lt;3.8,"AMBER","GREEN"))</f>
        <v/>
      </c>
    </row>
    <row r="8">
      <c r="A8" s="6" t="inlineStr">
        <is>
          <t>Section</t>
        </is>
      </c>
      <c r="B8" s="6" t="inlineStr">
        <is>
          <t>Average score</t>
        </is>
      </c>
      <c r="C8" s="6" t="inlineStr">
        <is>
          <t>Flag</t>
        </is>
      </c>
      <c r="D8" s="6" t="inlineStr">
        <is>
          <t>Immediate focus</t>
        </is>
      </c>
    </row>
    <row r="9">
      <c r="A9" s="7" t="inlineStr">
        <is>
          <t>Model structure</t>
        </is>
      </c>
      <c r="B9" s="9">
        <f>ROUND(AVERAGE(Scorecard!C6:C10),1)</f>
        <v/>
      </c>
      <c r="C9" s="9">
        <f>IF(B9&lt;2.6,"RED",IF(B9&lt;3.8,"AMBER","GREEN"))</f>
        <v/>
      </c>
      <c r="D9" s="10">
        <f>IF(B9&lt;2.6,"Act in next 30 days",IF(B9&lt;3.8,"Assign clear owner","Maintain cadence"))</f>
        <v/>
      </c>
    </row>
    <row r="10">
      <c r="A10" s="7" t="inlineStr">
        <is>
          <t>Cadence &amp; ownership</t>
        </is>
      </c>
      <c r="B10" s="9">
        <f>ROUND(AVERAGE(Scorecard!C11:C15),1)</f>
        <v/>
      </c>
      <c r="C10" s="9">
        <f>IF(B10&lt;2.6,"RED",IF(B10&lt;3.8,"AMBER","GREEN"))</f>
        <v/>
      </c>
      <c r="D10" s="10">
        <f>IF(B10&lt;2.6,"Act in next 30 days",IF(B10&lt;3.8,"Assign clear owner","Maintain cadence"))</f>
        <v/>
      </c>
    </row>
    <row r="11">
      <c r="A11" s="7" t="inlineStr">
        <is>
          <t>Decision usefulness</t>
        </is>
      </c>
      <c r="B11" s="9">
        <f>ROUND(AVERAGE(Scorecard!C16:C23),1)</f>
        <v/>
      </c>
      <c r="C11" s="9">
        <f>IF(B11&lt;2.6,"RED",IF(B11&lt;3.8,"AMBER","GREEN"))</f>
        <v/>
      </c>
      <c r="D11" s="10">
        <f>IF(B11&lt;2.6,"Act in next 30 days",IF(B11&lt;3.8,"Assign clear owner","Maintain cadence"))</f>
        <v/>
      </c>
    </row>
    <row r="13">
      <c r="A13" s="4" t="inlineStr">
        <is>
          <t>Lowest-scoring priority areas</t>
        </is>
      </c>
    </row>
    <row r="14">
      <c r="A14" s="13" t="inlineStr">
        <is>
          <t>Priority 1</t>
        </is>
      </c>
      <c r="B14" s="10">
        <f>INDEX($A$9:$A$11,MATCH(SMALL($B$9:$B$11,1),$B$9:$B$11,0))</f>
        <v/>
      </c>
    </row>
    <row r="15">
      <c r="A15" s="13" t="inlineStr">
        <is>
          <t>Priority 2</t>
        </is>
      </c>
      <c r="B15" s="10">
        <f>INDEX($A$9:$A$11,MATCH(SMALL($B$9:$B$11,2),$B$9:$B$11,0))</f>
        <v/>
      </c>
    </row>
    <row r="16">
      <c r="A16" s="13" t="inlineStr">
        <is>
          <t>Priority 3</t>
        </is>
      </c>
      <c r="B16" s="10">
        <f>INDEX($A$9:$A$11,MATCH(SMALL($B$9:$B$11,3),$B$9:$B$11,0))</f>
        <v/>
      </c>
    </row>
    <row r="18">
      <c r="A18" s="4" t="inlineStr">
        <is>
          <t>Executive summary</t>
        </is>
      </c>
    </row>
    <row r="19">
      <c r="A19" s="3">
        <f>CONCAT("Overall score: ",TEXT(B5,"0.0"),"/5 (",C5,"). Focus first on ",B14,", ",B15," and ",B16,". Use this pack to tighten ownership, refresh cadence, and turn the weakest section into a 30-day action plan.")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